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6" documentId="8_{0EE29E2A-81CB-46A1-A78D-D591DBDF6C03}" xr6:coauthVersionLast="47" xr6:coauthVersionMax="47" xr10:uidLastSave="{80BE21D0-BA3E-4670-9DAC-707F14565C6D}"/>
  <bookViews>
    <workbookView xWindow="-120" yWindow="-120" windowWidth="29040" windowHeight="15720" tabRatio="926" xr2:uid="{00000000-000D-0000-FFFF-FFFF00000000}"/>
  </bookViews>
  <sheets>
    <sheet name="LOT 16 - FORAGE SONDES GEOTHER" sheetId="220" r:id="rId1"/>
  </sheets>
  <definedNames>
    <definedName name="_xlnm._FilterDatabase" localSheetId="0" hidden="1">'LOT 16 - FORAGE SONDES GEOTHER'!$A$2:$E$3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16 - FORAGE SONDES GEOTHER'!$9:$18</definedName>
    <definedName name="_xlnm.Print_Area" localSheetId="0">'LOT 16 - FORAGE SONDES GEOTHER'!$B$9:$G$34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20" l="1"/>
  <c r="G29" i="220" l="1"/>
  <c r="G27" i="220" s="1"/>
  <c r="G25" i="220"/>
  <c r="G24" i="220"/>
  <c r="G21" i="220"/>
  <c r="G20" i="220" s="1"/>
  <c r="G23" i="220" l="1"/>
  <c r="G34" i="220"/>
</calcChain>
</file>

<file path=xl/sharedStrings.xml><?xml version="1.0" encoding="utf-8"?>
<sst xmlns="http://schemas.openxmlformats.org/spreadsheetml/2006/main" count="50" uniqueCount="47">
  <si>
    <t>ml</t>
  </si>
  <si>
    <t>U</t>
  </si>
  <si>
    <t>REHABILITATION DU SITE WALDECK-ROUSSEAU</t>
  </si>
  <si>
    <t>ROANNE (42)</t>
  </si>
  <si>
    <t>TOTAL</t>
  </si>
  <si>
    <t>ART.</t>
  </si>
  <si>
    <t>DESIGNATION DES OUVRAGES</t>
  </si>
  <si>
    <t>Prix unitaires</t>
  </si>
  <si>
    <t/>
  </si>
  <si>
    <t>Ens.</t>
  </si>
  <si>
    <t>DOSSIER TECHNIQUES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</si>
  <si>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</si>
  <si>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</si>
  <si>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</si>
  <si>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</si>
  <si>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</si>
  <si>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</si>
  <si>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</si>
  <si>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</si>
  <si>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</si>
  <si>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</si>
  <si>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</si>
  <si>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Ens</t>
  </si>
  <si>
    <t>3.1.1</t>
  </si>
  <si>
    <t>Quantités</t>
  </si>
  <si>
    <t>TOTAL € HT</t>
  </si>
  <si>
    <t>Sondes Géothermique</t>
  </si>
  <si>
    <t>INSTALLATION SPECIFIQUE DE CHANTIER</t>
  </si>
  <si>
    <t>Réalisation de plans d'éxécution (EXE)</t>
  </si>
  <si>
    <t>Réalisation d'un Dossier des Ouvrages éxécutés (DOE)</t>
  </si>
  <si>
    <t>FORAGE - SONDES GEOTHERMIES</t>
  </si>
  <si>
    <t>Forage, fourniture et pose Sondes à 130m profondeur compris :
Travaux de raccordement
sondes Ø32
PE Ø40
Forages
Selon Etudes géothermique fournis</t>
  </si>
  <si>
    <t>3.1</t>
  </si>
  <si>
    <t>3.2</t>
  </si>
  <si>
    <t>3.2.1</t>
  </si>
  <si>
    <t>3.2.2</t>
  </si>
  <si>
    <t>FORAGES - SONDES GEOTHERMIES</t>
  </si>
  <si>
    <t>Aménagement des zones de chantier</t>
  </si>
  <si>
    <t>3.3</t>
  </si>
  <si>
    <t>3.3.1</t>
  </si>
  <si>
    <t>3.3.1.1</t>
  </si>
  <si>
    <t>3.3.2</t>
  </si>
  <si>
    <t>Travaux de raccordement
Rallonge de 5 sonde Ø32
Fourniture, pose et soudure des Y et des manchons
Fourniture et pose PE Ø40
Contrôle 'étanchéité avant remblaiement
Pose d'un caisson collecteur
Raccordement et soudurdes rallonges de sondes
Fourniture des liaisons au local géothermique en PE Ø63</t>
  </si>
  <si>
    <t>B19</t>
  </si>
  <si>
    <t>Maitre d'Ouvrage : SGC PREFECTURE DE LA LOIRE</t>
  </si>
  <si>
    <t>LOT 16 - FORAGE SONDES GEOTHER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</si>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</sst>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</numFmts>
  <fonts count="19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6"/>
      <color rgb="FF2E3464"/>
      <name val="PT Sans"/>
      <family val="2"/>
    </font>
    <font>
      <sz val="8"/>
      <color rgb="FF2E3464"/>
      <name val="PT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9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2" fontId="9" fillId="2" borderId="10" xfId="0" applyNumberFormat="1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5" fillId="3" borderId="8" xfId="0" applyFont="1" applyFill="1" applyBorder="1" applyAlignment="1">
      <alignment vertical="center" wrapText="1"/>
    </xf>
    <xf numFmtId="0" fontId="15" fillId="3" borderId="7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right" vertical="center" wrapText="1"/>
    </xf>
    <xf numFmtId="0" fontId="13" fillId="2" borderId="0" xfId="0" applyFont="1" applyFill="1" applyAlignment="1">
      <alignment vertical="center" wrapText="1"/>
    </xf>
    <xf numFmtId="0" fontId="8" fillId="4" borderId="7" xfId="0" applyFont="1" applyFill="1" applyBorder="1"/>
    <xf numFmtId="0" fontId="8" fillId="4" borderId="8" xfId="0" applyFont="1" applyFill="1" applyBorder="1"/>
    <xf numFmtId="0" fontId="8" fillId="4" borderId="9" xfId="0" applyFont="1" applyFill="1" applyBorder="1"/>
    <xf numFmtId="166" fontId="8" fillId="2" borderId="5" xfId="26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/>
    </xf>
    <xf numFmtId="0" fontId="16" fillId="2" borderId="0" xfId="0" applyFont="1" applyFill="1" applyAlignment="1">
      <alignment horizontal="left"/>
    </xf>
    <xf numFmtId="0" fontId="8" fillId="4" borderId="7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0" fontId="8" fillId="4" borderId="8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center" vertical="center" wrapText="1"/>
    </xf>
    <xf numFmtId="1" fontId="14" fillId="2" borderId="8" xfId="0" applyNumberFormat="1" applyFont="1" applyFill="1" applyBorder="1" applyAlignment="1">
      <alignment horizontal="center" vertical="center" wrapText="1"/>
    </xf>
    <xf numFmtId="166" fontId="14" fillId="2" borderId="8" xfId="26" applyNumberFormat="1" applyFont="1" applyFill="1" applyBorder="1" applyAlignment="1" applyProtection="1">
      <alignment horizontal="right" vertical="center" wrapText="1"/>
      <protection locked="0"/>
    </xf>
    <xf numFmtId="166" fontId="14" fillId="2" borderId="8" xfId="26" applyNumberFormat="1" applyFont="1" applyFill="1" applyBorder="1" applyAlignment="1">
      <alignment horizontal="right" vertical="center" wrapText="1"/>
    </xf>
    <xf numFmtId="166" fontId="10" fillId="2" borderId="2" xfId="26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vertical="center"/>
    </xf>
    <xf numFmtId="3" fontId="12" fillId="2" borderId="1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>
      <alignment horizontal="left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166" fontId="9" fillId="0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right" vertical="center" wrapText="1"/>
    </xf>
    <xf numFmtId="166" fontId="12" fillId="2" borderId="11" xfId="26" applyNumberFormat="1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center" vertical="center" wrapText="1"/>
    </xf>
    <xf numFmtId="166" fontId="12" fillId="2" borderId="11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11" xfId="0" applyFont="1" applyFill="1" applyBorder="1" applyAlignment="1">
      <alignment horizontal="left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358401" name="Button 1" hidden="1">
              <a:extLst>
                <a:ext uri="{63B3BB69-23CF-44E3-9099-C40C66FF867C}">
                  <a14:compatExt spid="_x0000_s358401"/>
                </a:ext>
                <a:ext uri="{FF2B5EF4-FFF2-40B4-BE49-F238E27FC236}">
                  <a16:creationId xmlns:a16="http://schemas.microsoft.com/office/drawing/2014/main" id="{00000000-0008-0000-0000-0000017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5</xdr:row>
          <xdr:rowOff>66675</xdr:rowOff>
        </xdr:from>
        <xdr:to>
          <xdr:col>7</xdr:col>
          <xdr:colOff>0</xdr:colOff>
          <xdr:row>7</xdr:row>
          <xdr:rowOff>114300</xdr:rowOff>
        </xdr:to>
        <xdr:sp macro="" textlink="">
          <xdr:nvSpPr>
            <xdr:cNvPr id="358406" name="Button 6" hidden="1">
              <a:extLst>
                <a:ext uri="{63B3BB69-23CF-44E3-9099-C40C66FF867C}">
                  <a14:compatExt spid="_x0000_s358406"/>
                </a:ext>
                <a:ext uri="{FF2B5EF4-FFF2-40B4-BE49-F238E27FC236}">
                  <a16:creationId xmlns:a16="http://schemas.microsoft.com/office/drawing/2014/main" id="{00000000-0008-0000-0000-0000067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Ajouter/supprimer colonne quantités entreprises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167640</xdr:colOff>
      <xdr:row>8</xdr:row>
      <xdr:rowOff>60960</xdr:rowOff>
    </xdr:from>
    <xdr:to>
      <xdr:col>2</xdr:col>
      <xdr:colOff>1952672</xdr:colOff>
      <xdr:row>14</xdr:row>
      <xdr:rowOff>404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97B386-84DB-4039-A9ED-F21BCC510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" y="0"/>
          <a:ext cx="2394632" cy="810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1D2CD-26A8-4BE8-B20D-B8994D176024}">
  <sheetPr codeName="Feuil43">
    <tabColor rgb="FF92D050"/>
    <pageSetUpPr fitToPage="1"/>
  </sheetPr>
  <dimension ref="A1:G34"/>
  <sheetViews>
    <sheetView tabSelected="1" view="pageBreakPreview" zoomScale="130" zoomScaleNormal="100" zoomScaleSheetLayoutView="130" workbookViewId="0">
      <pane xSplit="7" ySplit="19" topLeftCell="H29" activePane="bottomRight" state="frozen"/>
      <selection activeCell="C90" sqref="C90"/>
      <selection pane="topRight" activeCell="C90" sqref="C90"/>
      <selection pane="bottomLeft" activeCell="C90" sqref="C90"/>
      <selection pane="bottomRight" activeCell="F19" sqref="F19"/>
    </sheetView>
  </sheetViews>
  <sheetFormatPr baseColWidth="10" defaultColWidth="25" defaultRowHeight="30" customHeight="1" x14ac:dyDescent="0.2"/>
  <cols>
    <col min="1" max="1" width="3.75" style="1" customWidth="1"/>
    <col min="2" max="2" width="8" style="1" customWidth="1"/>
    <col min="3" max="3" width="45.875" style="1" customWidth="1"/>
    <col min="4" max="4" width="4.75" style="1" customWidth="1"/>
    <col min="5" max="5" width="7.5" style="1" customWidth="1"/>
    <col min="6" max="6" width="10.5" style="1" customWidth="1"/>
    <col min="7" max="7" width="11.5" style="14" customWidth="1"/>
    <col min="8" max="16384" width="25" style="1"/>
  </cols>
  <sheetData>
    <row r="1" spans="1:7" ht="30" hidden="1" customHeight="1" x14ac:dyDescent="0.2">
      <c r="A1" s="37" t="s">
        <v>13</v>
      </c>
      <c r="B1" s="38"/>
      <c r="C1" s="45"/>
      <c r="D1" s="38"/>
      <c r="E1" s="39"/>
      <c r="G1" s="1"/>
    </row>
    <row r="2" spans="1:7" ht="30" hidden="1" customHeight="1" x14ac:dyDescent="0.2">
      <c r="A2" s="16" t="s">
        <v>14</v>
      </c>
      <c r="B2" s="17" t="s">
        <v>15</v>
      </c>
      <c r="C2" s="17" t="s">
        <v>16</v>
      </c>
      <c r="D2" s="17" t="s">
        <v>17</v>
      </c>
      <c r="E2" s="17" t="s">
        <v>18</v>
      </c>
      <c r="G2" s="1"/>
    </row>
    <row r="3" spans="1:7" ht="30" hidden="1" customHeight="1" x14ac:dyDescent="0.2">
      <c r="A3" s="16" t="s">
        <v>43</v>
      </c>
      <c r="B3" s="34">
        <v>1</v>
      </c>
      <c r="C3" s="34">
        <v>5</v>
      </c>
      <c r="D3" s="34"/>
      <c r="E3" s="34"/>
      <c r="G3" s="1"/>
    </row>
    <row r="4" spans="1:7" ht="30" hidden="1" customHeight="1" x14ac:dyDescent="0.2">
      <c r="A4" s="43" t="s">
        <v>19</v>
      </c>
      <c r="B4" s="44"/>
      <c r="C4" s="13"/>
      <c r="D4" s="13"/>
      <c r="E4" s="13"/>
      <c r="G4" s="1"/>
    </row>
    <row r="5" spans="1:7" ht="30" hidden="1" customHeight="1" x14ac:dyDescent="0.2">
      <c r="A5" s="34">
        <v>2</v>
      </c>
      <c r="B5" s="34">
        <v>19</v>
      </c>
      <c r="C5" s="13"/>
      <c r="D5" s="13"/>
      <c r="E5" s="13"/>
      <c r="G5" s="1"/>
    </row>
    <row r="6" spans="1:7" ht="30" hidden="1" customHeight="1" x14ac:dyDescent="0.2">
      <c r="A6" s="42" t="s">
        <v>20</v>
      </c>
      <c r="B6" s="13"/>
      <c r="C6" s="13"/>
      <c r="D6" s="13"/>
      <c r="E6" s="13"/>
      <c r="F6" s="13"/>
      <c r="G6" s="13"/>
    </row>
    <row r="7" spans="1:7" ht="30" hidden="1" customHeight="1" x14ac:dyDescent="0.2">
      <c r="A7" s="41">
        <v>1</v>
      </c>
      <c r="B7" s="13"/>
      <c r="C7" s="13"/>
      <c r="D7" s="13"/>
      <c r="E7" s="13"/>
      <c r="F7" s="13"/>
      <c r="G7" s="13"/>
    </row>
    <row r="8" spans="1:7" ht="30" hidden="1" customHeight="1" x14ac:dyDescent="0.2"/>
    <row r="9" spans="1:7" ht="11.25" x14ac:dyDescent="0.2">
      <c r="D9" s="2" t="s">
        <v>46</v>
      </c>
      <c r="E9" s="2"/>
      <c r="G9" s="11"/>
    </row>
    <row r="10" spans="1:7" ht="11.25" x14ac:dyDescent="0.2">
      <c r="D10" s="2" t="s">
        <v>2</v>
      </c>
      <c r="E10" s="3"/>
      <c r="G10" s="3"/>
    </row>
    <row r="11" spans="1:7" ht="11.25" x14ac:dyDescent="0.2">
      <c r="D11" s="2" t="s">
        <v>3</v>
      </c>
      <c r="E11" s="3"/>
      <c r="G11" s="3"/>
    </row>
    <row r="12" spans="1:7" ht="11.25" x14ac:dyDescent="0.2">
      <c r="A12" s="4"/>
      <c r="B12" s="4"/>
      <c r="C12" s="4"/>
      <c r="D12" s="2" t="s">
        <v>44</v>
      </c>
      <c r="E12" s="3"/>
      <c r="G12" s="3"/>
    </row>
    <row r="13" spans="1:7" ht="11.25" x14ac:dyDescent="0.2">
      <c r="A13" s="4"/>
      <c r="B13" s="4"/>
      <c r="C13" s="4"/>
      <c r="D13" s="2" t="s">
        <v>45</v>
      </c>
      <c r="E13" s="5"/>
      <c r="G13" s="5"/>
    </row>
    <row r="14" spans="1:7" ht="11.25" x14ac:dyDescent="0.2">
      <c r="A14" s="4"/>
      <c r="B14" s="4"/>
      <c r="C14" s="4"/>
      <c r="E14" s="5"/>
      <c r="F14" s="12"/>
      <c r="G14" s="5"/>
    </row>
    <row r="15" spans="1:7" ht="11.25" x14ac:dyDescent="0.2">
      <c r="A15" s="4"/>
      <c r="B15" s="4"/>
      <c r="C15" s="4"/>
      <c r="E15" s="5"/>
      <c r="F15" s="12"/>
      <c r="G15" s="5"/>
    </row>
    <row r="16" spans="1:7" ht="11.25" x14ac:dyDescent="0.2">
      <c r="B16" s="51"/>
      <c r="C16" s="36"/>
      <c r="D16" s="36"/>
      <c r="E16" s="36"/>
      <c r="F16" s="36"/>
      <c r="G16" s="36"/>
    </row>
    <row r="17" spans="1:7" ht="11.25" x14ac:dyDescent="0.2">
      <c r="A17" s="4"/>
      <c r="B17" s="4"/>
      <c r="C17" s="4"/>
      <c r="E17" s="5"/>
      <c r="F17" s="12"/>
      <c r="G17" s="5"/>
    </row>
    <row r="18" spans="1:7" ht="30" customHeight="1" x14ac:dyDescent="0.2">
      <c r="A18" s="21" t="s">
        <v>21</v>
      </c>
      <c r="B18" s="21" t="s">
        <v>5</v>
      </c>
      <c r="C18" s="22" t="s">
        <v>6</v>
      </c>
      <c r="D18" s="23" t="s">
        <v>1</v>
      </c>
      <c r="E18" s="23" t="s">
        <v>24</v>
      </c>
      <c r="F18" s="23" t="s">
        <v>7</v>
      </c>
      <c r="G18" s="23" t="s">
        <v>25</v>
      </c>
    </row>
    <row r="19" spans="1:7" ht="30" customHeight="1" x14ac:dyDescent="0.2">
      <c r="A19" s="20">
        <v>2</v>
      </c>
      <c r="B19" s="18">
        <v>16</v>
      </c>
      <c r="C19" s="19" t="s">
        <v>30</v>
      </c>
      <c r="D19" s="46"/>
      <c r="E19" s="47"/>
      <c r="F19" s="48"/>
      <c r="G19" s="49"/>
    </row>
    <row r="20" spans="1:7" ht="11.25" x14ac:dyDescent="0.2">
      <c r="A20" s="6">
        <v>2</v>
      </c>
      <c r="B20" s="15" t="s">
        <v>32</v>
      </c>
      <c r="C20" s="7" t="s">
        <v>27</v>
      </c>
      <c r="D20" s="6"/>
      <c r="E20" s="57" t="s">
        <v>8</v>
      </c>
      <c r="F20" s="58"/>
      <c r="G20" s="50">
        <f>SUBTOTAL(9,G21:G22)</f>
        <v>0</v>
      </c>
    </row>
    <row r="21" spans="1:7" ht="11.25" x14ac:dyDescent="0.2">
      <c r="A21" s="8">
        <v>3</v>
      </c>
      <c r="B21" s="54" t="s">
        <v>23</v>
      </c>
      <c r="C21" s="59" t="s">
        <v>37</v>
      </c>
      <c r="D21" s="8" t="s">
        <v>9</v>
      </c>
      <c r="E21" s="24">
        <v>1</v>
      </c>
      <c r="F21" s="60"/>
      <c r="G21" s="40" t="str">
        <f>IF(OR(E21="",F21=""),"",E21*F21)</f>
        <v/>
      </c>
    </row>
    <row r="22" spans="1:7" ht="11.25" x14ac:dyDescent="0.2">
      <c r="B22" s="68"/>
      <c r="C22" s="64"/>
      <c r="D22" s="66"/>
      <c r="E22" s="52"/>
      <c r="F22" s="67"/>
      <c r="G22" s="65"/>
    </row>
    <row r="23" spans="1:7" ht="11.25" x14ac:dyDescent="0.2">
      <c r="A23" s="6">
        <v>2</v>
      </c>
      <c r="B23" s="15" t="s">
        <v>33</v>
      </c>
      <c r="C23" s="7" t="s">
        <v>10</v>
      </c>
      <c r="D23" s="6"/>
      <c r="E23" s="55" t="s">
        <v>8</v>
      </c>
      <c r="F23" s="62"/>
      <c r="G23" s="50">
        <f>SUBTOTAL(9,G24:G26)</f>
        <v>0</v>
      </c>
    </row>
    <row r="24" spans="1:7" ht="11.25" x14ac:dyDescent="0.2">
      <c r="A24" s="8">
        <v>3</v>
      </c>
      <c r="B24" s="54" t="s">
        <v>34</v>
      </c>
      <c r="C24" s="9" t="s">
        <v>28</v>
      </c>
      <c r="D24" s="8" t="s">
        <v>9</v>
      </c>
      <c r="E24" s="56">
        <v>1</v>
      </c>
      <c r="F24" s="60"/>
      <c r="G24" s="40" t="str">
        <f>IF(OR(E24="",F24=""),"",E24*F24)</f>
        <v/>
      </c>
    </row>
    <row r="25" spans="1:7" ht="11.25" x14ac:dyDescent="0.2">
      <c r="A25" s="8">
        <v>3</v>
      </c>
      <c r="B25" s="54" t="s">
        <v>35</v>
      </c>
      <c r="C25" s="59" t="s">
        <v>29</v>
      </c>
      <c r="D25" s="8" t="s">
        <v>9</v>
      </c>
      <c r="E25" s="24">
        <v>1</v>
      </c>
      <c r="F25" s="60"/>
      <c r="G25" s="40" t="str">
        <f>IF(OR(E25="",F25=""),"",E25*F25)</f>
        <v/>
      </c>
    </row>
    <row r="26" spans="1:7" ht="11.25" x14ac:dyDescent="0.2">
      <c r="A26" s="61"/>
      <c r="B26" s="68"/>
      <c r="C26" s="64"/>
      <c r="D26" s="66"/>
      <c r="E26" s="52"/>
      <c r="F26" s="67"/>
      <c r="G26" s="65"/>
    </row>
    <row r="27" spans="1:7" ht="11.25" x14ac:dyDescent="0.2">
      <c r="A27" s="53">
        <v>5</v>
      </c>
      <c r="B27" s="15" t="s">
        <v>38</v>
      </c>
      <c r="C27" s="7" t="s">
        <v>36</v>
      </c>
      <c r="D27" s="6"/>
      <c r="E27" s="57"/>
      <c r="F27" s="58"/>
      <c r="G27" s="50">
        <f>SUBTOTAL(9,G28:G30)</f>
        <v>0</v>
      </c>
    </row>
    <row r="28" spans="1:7" ht="11.25" x14ac:dyDescent="0.2">
      <c r="A28" s="53"/>
      <c r="B28" s="9" t="s">
        <v>39</v>
      </c>
      <c r="C28" s="9" t="s">
        <v>26</v>
      </c>
      <c r="D28" s="8"/>
      <c r="E28" s="24"/>
      <c r="F28" s="60"/>
      <c r="G28" s="40"/>
    </row>
    <row r="29" spans="1:7" ht="67.5" x14ac:dyDescent="0.2">
      <c r="A29" s="63"/>
      <c r="B29" s="54" t="s">
        <v>40</v>
      </c>
      <c r="C29" s="59" t="s">
        <v>31</v>
      </c>
      <c r="D29" s="8" t="s">
        <v>0</v>
      </c>
      <c r="E29" s="24">
        <v>650</v>
      </c>
      <c r="F29" s="60"/>
      <c r="G29" s="40" t="str">
        <f>IF(OR(E29="",F29=""),"",E29*F29)</f>
        <v/>
      </c>
    </row>
    <row r="30" spans="1:7" ht="90" x14ac:dyDescent="0.2">
      <c r="A30" s="63"/>
      <c r="B30" s="54" t="s">
        <v>41</v>
      </c>
      <c r="C30" s="59" t="s">
        <v>42</v>
      </c>
      <c r="D30" s="8" t="s">
        <v>22</v>
      </c>
      <c r="E30" s="24">
        <v>1</v>
      </c>
      <c r="F30" s="60"/>
      <c r="G30" s="40" t="str">
        <f>IF(OR(E30="",F30=""),"",E30*F30)</f>
        <v/>
      </c>
    </row>
    <row r="31" spans="1:7" ht="11.25" x14ac:dyDescent="0.2">
      <c r="B31" s="68"/>
      <c r="C31" s="64"/>
      <c r="D31" s="66"/>
      <c r="E31" s="52"/>
      <c r="F31" s="67"/>
      <c r="G31" s="65"/>
    </row>
    <row r="32" spans="1:7" ht="11.25" x14ac:dyDescent="0.2">
      <c r="A32" s="26"/>
      <c r="B32" s="26"/>
      <c r="C32" s="27"/>
      <c r="D32" s="26"/>
      <c r="E32" s="26"/>
      <c r="F32" s="28"/>
      <c r="G32" s="29"/>
    </row>
    <row r="33" spans="1:7" ht="11.25" x14ac:dyDescent="0.2">
      <c r="E33" s="33" t="s">
        <v>11</v>
      </c>
      <c r="F33" s="32"/>
      <c r="G33" s="35" t="s">
        <v>12</v>
      </c>
    </row>
    <row r="34" spans="1:7" ht="11.25" x14ac:dyDescent="0.2">
      <c r="A34" s="10"/>
      <c r="B34" s="10"/>
      <c r="E34" s="30" t="s">
        <v>4</v>
      </c>
      <c r="F34" s="31"/>
      <c r="G34" s="25">
        <f>G27+G23+G20</f>
        <v>0</v>
      </c>
    </row>
  </sheetData>
  <sheetProtection algorithmName="SHA-512" hashValue="kw81tOBOOQWbtHEQy61AncZQlBdwbJMQi5Iyn/GiZgSsx5X9XZDZn2EdTKIRAoYQDg5MTsnbcjqnDKsJyxSNYA==" saltValue="R4mLTQtJZY/xpm8o/S+n3Q==" spinCount="100000" sheet="1" objects="1" scenarios="1" selectLockedCells="1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01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06" r:id="rId5" name="Button 6">
              <controlPr defaultSize="0" print="0" autoFill="0" autoPict="0" macro="[0]!Colonne_Quantités_entreprise">
                <anchor moveWithCells="1" sizeWithCells="1">
                  <from>
                    <xdr:col>7</xdr:col>
                    <xdr:colOff>0</xdr:colOff>
                    <xdr:row>5</xdr:row>
                    <xdr:rowOff>66675</xdr:rowOff>
                  </from>
                  <to>
                    <xdr:col>7</xdr:col>
                    <xdr:colOff>0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16 - FORAGE SONDES GEOTHER</vt:lpstr>
      <vt:lpstr>'LOT 16 - FORAGE SONDES GEOTHER'!Impression_des_titres</vt:lpstr>
      <vt:lpstr>'LOT 16 - FORAGE SONDES GEOTHER'!Zone_d_impression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2026-02-26T14:52:11Z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